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3417E6A9-D5B3-43D4-9620-62823021247D}" xr6:coauthVersionLast="46" xr6:coauthVersionMax="46" xr10:uidLastSave="{00000000-0000-0000-0000-000000000000}"/>
  <bookViews>
    <workbookView xWindow="-120" yWindow="-120" windowWidth="21840" windowHeight="13740" xr2:uid="{0467D12A-3BFC-4F79-A3A6-4E6633F3107A}"/>
  </bookViews>
  <sheets>
    <sheet name="ESFD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S7" i="1"/>
  <c r="R21" i="1"/>
  <c r="S21" i="1"/>
  <c r="R25" i="1"/>
  <c r="S25" i="1"/>
  <c r="J27" i="1"/>
  <c r="R28" i="1"/>
  <c r="S28" i="1"/>
  <c r="R30" i="1"/>
  <c r="S30" i="1"/>
  <c r="I33" i="1"/>
  <c r="I27" i="1" s="1"/>
  <c r="J33" i="1"/>
  <c r="R34" i="1"/>
  <c r="S34" i="1"/>
  <c r="I39" i="1"/>
  <c r="J39" i="1"/>
  <c r="R42" i="1"/>
  <c r="S42" i="1"/>
  <c r="I50" i="1"/>
  <c r="J50" i="1"/>
  <c r="R51" i="1"/>
  <c r="R63" i="1" s="1"/>
  <c r="S51" i="1"/>
  <c r="S63" i="1" s="1"/>
  <c r="R61" i="1"/>
  <c r="S61" i="1"/>
  <c r="I63" i="1"/>
  <c r="J63" i="1"/>
  <c r="J65" i="1" s="1"/>
  <c r="I65" i="1"/>
  <c r="R72" i="1"/>
  <c r="S72" i="1"/>
  <c r="R79" i="1"/>
  <c r="S79" i="1"/>
  <c r="S83" i="1" s="1"/>
  <c r="S85" i="1" s="1"/>
  <c r="R83" i="1"/>
  <c r="R85" i="1" s="1"/>
</calcChain>
</file>

<file path=xl/sharedStrings.xml><?xml version="1.0" encoding="utf-8"?>
<sst xmlns="http://schemas.openxmlformats.org/spreadsheetml/2006/main" count="147" uniqueCount="144">
  <si>
    <t>LIC.GUSTAVO GUADALUPE MELENDEZ ARREOLA</t>
  </si>
  <si>
    <t>C.P. OMAR PEDRO LUVIANO TENA</t>
  </si>
  <si>
    <t>L. A. ALEXIS SERENO COUTO</t>
  </si>
  <si>
    <t>T.C. VELIA PATRICIA FLOTA SANCHEZ</t>
  </si>
  <si>
    <t>C. P. MIREYA HERRERA LEAL</t>
  </si>
  <si>
    <t>_________________________________________</t>
  </si>
  <si>
    <t>_____________________________</t>
  </si>
  <si>
    <t>________________________</t>
  </si>
  <si>
    <t>_______________________________</t>
  </si>
  <si>
    <t>SECRETARIO DE C.T.</t>
  </si>
  <si>
    <t>DE SI FINANCIA</t>
  </si>
  <si>
    <t>DIRECTOR GENERAL DE SI FINANCIA</t>
  </si>
  <si>
    <t xml:space="preserve">DELEGADO ADMINISTRATIVO </t>
  </si>
  <si>
    <t>DIRECTOR DE CREDITO DE SI FINANCIA</t>
  </si>
  <si>
    <t>JEFA DEL DEPTO.RECURSOS FINANCIEROS</t>
  </si>
  <si>
    <t>ANALISTA CONTABLE</t>
  </si>
  <si>
    <t>VO.BO.</t>
  </si>
  <si>
    <t>AUTORIZO:</t>
  </si>
  <si>
    <t>REVISO:</t>
  </si>
  <si>
    <t>ELABORO :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</si>
  <si>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</si>
  <si>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</si>
  <si>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</si>
  <si>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</si>
  <si>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</si>
  <si>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</si>
  <si>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</si>
  <si>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</si>
  <si>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</si>
  <si>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</si>
  <si>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</si>
  <si>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</si>
  <si>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</si>
  <si>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</si>
  <si>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 xml:space="preserve">Hacienda Pública/Patrimonio Contribuido </t>
  </si>
  <si>
    <t>HACIENDA PÚBLICA/PATRIMONIO</t>
  </si>
  <si>
    <t xml:space="preserve">Total del Activo </t>
  </si>
  <si>
    <t xml:space="preserve">Total del Pasivo </t>
  </si>
  <si>
    <t xml:space="preserve">Total de Activos No Circulantes </t>
  </si>
  <si>
    <t xml:space="preserve">Total de Pasivos No Circulantes 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</si>
  <si>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</si>
  <si>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</si>
  <si>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</si>
  <si>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</si>
  <si>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</si>
  <si>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</si>
  <si>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</si>
  <si>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</si>
  <si>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</si>
  <si>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</si>
  <si>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</si>
  <si>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</si>
  <si>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</si>
  <si>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</si>
  <si>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</si>
  <si>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</si>
  <si>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</si>
  <si>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 xml:space="preserve">Total de Pasivos Circulantes </t>
  </si>
  <si>
    <t>Total de Activos Circulantes</t>
  </si>
  <si>
    <t>Otros Pasivos Circulantes</t>
  </si>
  <si>
    <t>Recaudación por Participar</t>
  </si>
  <si>
    <t>Adquisición con Fondos de Terceros</t>
  </si>
  <si>
    <t>Ingresos por Clasificar</t>
  </si>
  <si>
    <t>Bienes Derivados de Embargos, Decomisos, Aseguramientos y Dación en Pago</t>
  </si>
  <si>
    <t>Otros Pasivos a Corto Plazo</t>
  </si>
  <si>
    <t>Bienes en Garantía (excluye depósitos de fondos)</t>
  </si>
  <si>
    <t>Otras Provisiones a Corto Plazo</t>
  </si>
  <si>
    <t>Valores en Garantía</t>
  </si>
  <si>
    <t>Provisión para Contingencias a Corto Plazo</t>
  </si>
  <si>
    <t xml:space="preserve">Otros Activos Circulantes </t>
  </si>
  <si>
    <t>Provisión para Demandas y Juicios a Corto Plazo</t>
  </si>
  <si>
    <t>Estimación por Deterioro de Inventarios</t>
  </si>
  <si>
    <t xml:space="preserve">Provisiones a Corto Plazo </t>
  </si>
  <si>
    <t>Estimaciones para Cuentas Incobrables por Derechos a Recibir Efectivo o Equivalentes</t>
  </si>
  <si>
    <t xml:space="preserve">Estimación por Pérdida o Deterioro de Activos Circulantes </t>
  </si>
  <si>
    <t>Valores y Bienes en Garantía a Corto Plazo</t>
  </si>
  <si>
    <t>Otros Fondos de Terceros en Garantía y/o Administración a Corto Plazo</t>
  </si>
  <si>
    <t>Almacenes</t>
  </si>
  <si>
    <t>Fondos de Fideicomisos, Mandatos y Contratos Análogos a Corto Plazo</t>
  </si>
  <si>
    <t>Bienes en Tránsito</t>
  </si>
  <si>
    <t>Fondos Contingentes a Corto Plazo</t>
  </si>
  <si>
    <t>Inventario de Materias Primas, Materiales y Suministros para Producción</t>
  </si>
  <si>
    <t>Fondos en Administración a Corto Plazo</t>
  </si>
  <si>
    <t>Inventario de Mercancías en Proceso de Elaboración</t>
  </si>
  <si>
    <t>Fondos en Garantía a Corto Plazo</t>
  </si>
  <si>
    <t>Inventario de Mercancías Terminadas</t>
  </si>
  <si>
    <t xml:space="preserve">Fondos y Bienes de Terceros en Garantía y/o Administración a Corto Plazo </t>
  </si>
  <si>
    <t>Inventario de Mercancías para Venta</t>
  </si>
  <si>
    <t>Otros Pasivos Diferidos a Corto Plazo</t>
  </si>
  <si>
    <t xml:space="preserve">Inventarios </t>
  </si>
  <si>
    <t>Intereses Cobrados por Adelantado a Corto Plazo</t>
  </si>
  <si>
    <t>Otros Derechos a Recibir Bienes o Servicios a Corto Plazo</t>
  </si>
  <si>
    <t>Ingresos Cobrados por Adelantado a Corto Plazo</t>
  </si>
  <si>
    <t>Anticipo a Contratistas por Obras Públicas a Corto Plazo</t>
  </si>
  <si>
    <t xml:space="preserve">Pasivos Diferidos a Corto Plazo </t>
  </si>
  <si>
    <t xml:space="preserve"> Anticipo a Proveedores por Adquisición de Bienes Intangibles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</si>
  <si>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</si>
  <si>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</si>
  <si>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</si>
  <si>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</si>
  <si>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 xml:space="preserve">Derechos a Recibir Bienes o Servicios </t>
  </si>
  <si>
    <t>Porción a Corto Plazo de la Deuda Pública</t>
  </si>
  <si>
    <t>Otros Derechos a Recibir Efectivo o Equivalentes a Corto Plazo</t>
  </si>
  <si>
    <t xml:space="preserve">Porción a Corto Plazo de la Deuda Pública a Largo Plazo 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</si>
  <si>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</si>
  <si>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</si>
  <si>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</si>
  <si>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</si>
  <si>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</si>
  <si>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</si>
  <si>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</si>
  <si>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</si>
  <si>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</si>
  <si>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</si>
  <si>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</si>
  <si>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</si>
  <si>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 xml:space="preserve">Derechos a Recibir Efectivo o Equivalentes 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</si>
  <si>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</si>
  <si>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</si>
  <si>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</si>
  <si>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</si>
  <si>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</si>
  <si>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</si>
  <si>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</si>
  <si>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</si>
  <si>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</si>
  <si>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</si>
  <si>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</si>
  <si>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</si>
  <si>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</si>
  <si>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</si>
  <si>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 xml:space="preserve">Cuentas por Pagar a Corto Plazo </t>
  </si>
  <si>
    <t xml:space="preserve">Efectivo y Equivalentes </t>
  </si>
  <si>
    <t>Pasivo Circulante</t>
  </si>
  <si>
    <t>Activo Circulante</t>
  </si>
  <si>
    <t>PASIVO</t>
  </si>
  <si>
    <t>ACTIVO</t>
  </si>
  <si>
    <t>Concepto</t>
  </si>
  <si>
    <t>31 de Diciembre de 2019</t>
  </si>
  <si>
    <t>31 de Diciembre de 2020</t>
  </si>
  <si>
    <t>(PESOS)</t>
  </si>
  <si>
    <t xml:space="preserve"> Al 31 de Diciembre de 2020 y al 31 de Diciembre de 2019</t>
  </si>
  <si>
    <t>Estado de Situación Financiera Detallado - LDF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</si>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</sst>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6633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/>
    <xf numFmtId="0" fontId="7" fillId="0" borderId="0" xfId="0" applyFont="1"/>
    <xf numFmtId="4" fontId="4" fillId="0" borderId="0" xfId="0" applyNumberFormat="1" applyFont="1"/>
    <xf numFmtId="4" fontId="5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1" fillId="0" borderId="0" xfId="2" applyNumberFormat="1" applyFill="1" applyBorder="1"/>
    <xf numFmtId="43" fontId="1" fillId="0" borderId="4" xfId="2" applyNumberFormat="1" applyFill="1" applyBorder="1"/>
    <xf numFmtId="0" fontId="1" fillId="0" borderId="0" xfId="2" applyFill="1" applyBorder="1"/>
    <xf numFmtId="0" fontId="3" fillId="0" borderId="0" xfId="2" applyFont="1" applyFill="1" applyBorder="1"/>
    <xf numFmtId="43" fontId="1" fillId="0" borderId="0" xfId="1" applyFont="1" applyFill="1" applyBorder="1"/>
    <xf numFmtId="43" fontId="1" fillId="0" borderId="4" xfId="1" applyFont="1" applyFill="1" applyBorder="1"/>
    <xf numFmtId="43" fontId="0" fillId="0" borderId="4" xfId="0" applyNumberFormat="1" applyBorder="1"/>
    <xf numFmtId="0" fontId="1" fillId="0" borderId="0" xfId="3" applyFill="1" applyBorder="1"/>
    <xf numFmtId="0" fontId="1" fillId="0" borderId="4" xfId="3" applyFill="1" applyBorder="1"/>
    <xf numFmtId="0" fontId="3" fillId="0" borderId="0" xfId="3" applyFont="1" applyFill="1" applyBorder="1"/>
    <xf numFmtId="0" fontId="3" fillId="0" borderId="5" xfId="2" applyFont="1" applyFill="1" applyBorder="1"/>
    <xf numFmtId="0" fontId="1" fillId="0" borderId="0" xfId="4" applyFill="1" applyBorder="1"/>
    <xf numFmtId="43" fontId="1" fillId="0" borderId="0" xfId="5" applyNumberFormat="1" applyFill="1" applyBorder="1"/>
    <xf numFmtId="43" fontId="1" fillId="0" borderId="4" xfId="5" applyNumberFormat="1" applyFill="1" applyBorder="1"/>
    <xf numFmtId="0" fontId="1" fillId="0" borderId="0" xfId="5" applyFill="1" applyBorder="1"/>
    <xf numFmtId="0" fontId="3" fillId="0" borderId="0" xfId="5" applyFont="1" applyFill="1" applyBorder="1"/>
    <xf numFmtId="43" fontId="0" fillId="0" borderId="4" xfId="1" applyFont="1" applyFill="1" applyBorder="1"/>
    <xf numFmtId="0" fontId="3" fillId="0" borderId="0" xfId="4" applyFont="1" applyFill="1" applyBorder="1"/>
    <xf numFmtId="4" fontId="0" fillId="0" borderId="4" xfId="0" applyNumberFormat="1" applyBorder="1"/>
    <xf numFmtId="0" fontId="1" fillId="0" borderId="4" xfId="2" applyFill="1" applyBorder="1"/>
    <xf numFmtId="0" fontId="8" fillId="0" borderId="0" xfId="0" applyFont="1"/>
    <xf numFmtId="43" fontId="1" fillId="0" borderId="0" xfId="1" applyFont="1" applyFill="1" applyBorder="1" applyProtection="1">
      <protection locked="0"/>
    </xf>
    <xf numFmtId="43" fontId="1" fillId="0" borderId="4" xfId="1" applyFont="1" applyFill="1" applyBorder="1" applyProtection="1">
      <protection locked="0"/>
    </xf>
    <xf numFmtId="43" fontId="0" fillId="0" borderId="0" xfId="0" applyNumberFormat="1"/>
    <xf numFmtId="0" fontId="3" fillId="0" borderId="0" xfId="0" applyFont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</cellXfs>
  <cellStyles count="6">
    <cellStyle name="20% - Énfasis2 2 3 2 3" xfId="5" xr:uid="{A0CB24D6-9A27-4B2C-B9B6-6592403CA0DC}"/>
    <cellStyle name="20% - Énfasis2 2 3 3 2" xfId="2" xr:uid="{60E42CFA-3469-42D5-AE66-5554279C8937}"/>
    <cellStyle name="20% - Énfasis2 2 3 4" xfId="4" xr:uid="{6F386F52-1767-446C-B90D-AEE6A7CF4698}"/>
    <cellStyle name="20% - Énfasis2 2 4" xfId="3" xr:uid="{BD5B6815-39DE-49CE-AB50-A8260C29CA8D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628650</xdr:colOff>
      <xdr:row>2</xdr:row>
      <xdr:rowOff>57150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43582686-60CC-42EC-924E-17C6B93CE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2914650" y="43815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16</xdr:col>
      <xdr:colOff>866775</xdr:colOff>
      <xdr:row>2</xdr:row>
      <xdr:rowOff>57150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AA426216-BF07-47CB-9B98-20EA8DFA2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12954000" y="43815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C1CA-C865-4C71-8C30-E02E6440B0CF}">
  <sheetPr>
    <pageSetUpPr fitToPage="1"/>
  </sheetPr>
  <dimension ref="A2:FC105"/>
  <sheetViews>
    <sheetView tabSelected="1" view="pageBreakPreview" topLeftCell="B4" zoomScaleNormal="100" zoomScaleSheetLayoutView="100" workbookViewId="0">
      <selection activeCell="B5" sqref="B5:S5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3.85546875" customWidth="1"/>
    <col min="11" max="11" width="3" customWidth="1"/>
    <col min="16" max="16" width="11.42578125" customWidth="1"/>
    <col min="17" max="17" width="29.140625" customWidth="1"/>
    <col min="18" max="20" width="14.42578125" customWidth="1"/>
  </cols>
  <sheetData>
    <row r="2" spans="1:159" x14ac:dyDescent="0.25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159" s="48" customFormat="1" ht="28.5" customHeight="1" x14ac:dyDescent="0.4">
      <c r="A3"/>
      <c r="B3" s="59" t="s">
        <v>143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8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48" customFormat="1" ht="30" customHeight="1" x14ac:dyDescent="0.4">
      <c r="A4"/>
      <c r="B4" s="59" t="s">
        <v>142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8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48" customFormat="1" ht="21.75" customHeight="1" x14ac:dyDescent="0.3">
      <c r="A5"/>
      <c r="B5" s="57" t="s">
        <v>141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48" customFormat="1" x14ac:dyDescent="0.25">
      <c r="A6"/>
      <c r="B6" s="56" t="s">
        <v>140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5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48" customFormat="1" ht="62.25" customHeight="1" x14ac:dyDescent="0.25">
      <c r="A7"/>
      <c r="B7" s="54" t="s">
        <v>137</v>
      </c>
      <c r="C7" s="52"/>
      <c r="D7" s="52"/>
      <c r="E7" s="52"/>
      <c r="F7" s="52"/>
      <c r="G7" s="52"/>
      <c r="H7" s="51"/>
      <c r="I7" s="50" t="s">
        <v>139</v>
      </c>
      <c r="J7" s="53" t="s">
        <v>138</v>
      </c>
      <c r="K7" s="53"/>
      <c r="L7" s="52" t="s">
        <v>137</v>
      </c>
      <c r="M7" s="52"/>
      <c r="N7" s="52"/>
      <c r="O7" s="52"/>
      <c r="P7" s="52"/>
      <c r="Q7" s="51"/>
      <c r="R7" s="50" t="str">
        <f>I7</f>
        <v>31 de Diciembre de 2020</v>
      </c>
      <c r="S7" s="50" t="str">
        <f>J7</f>
        <v>31 de Diciembre de 2019</v>
      </c>
      <c r="T7" s="49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x14ac:dyDescent="0.25">
      <c r="B8" s="47"/>
      <c r="C8" s="46"/>
      <c r="D8" s="46"/>
      <c r="E8" s="46"/>
      <c r="F8" s="46"/>
      <c r="G8" s="46"/>
      <c r="H8" s="46"/>
      <c r="I8" s="45"/>
      <c r="J8" s="45"/>
      <c r="K8" s="46"/>
      <c r="L8" s="46"/>
      <c r="M8" s="46"/>
      <c r="N8" s="46"/>
      <c r="O8" s="46"/>
      <c r="P8" s="46"/>
      <c r="Q8" s="46"/>
      <c r="R8" s="45"/>
      <c r="S8" s="45"/>
    </row>
    <row r="9" spans="1:159" x14ac:dyDescent="0.25">
      <c r="B9" s="44" t="s">
        <v>136</v>
      </c>
      <c r="I9" s="17"/>
      <c r="J9" s="17"/>
      <c r="K9" s="43" t="s">
        <v>135</v>
      </c>
      <c r="R9" s="17"/>
      <c r="S9" s="17"/>
    </row>
    <row r="10" spans="1:159" x14ac:dyDescent="0.25">
      <c r="B10" s="29" t="s">
        <v>134</v>
      </c>
      <c r="D10" s="21"/>
      <c r="E10" s="21"/>
      <c r="F10" s="21"/>
      <c r="G10" s="21"/>
      <c r="H10" s="21"/>
      <c r="I10" s="38"/>
      <c r="J10" s="38"/>
      <c r="K10" s="22" t="s">
        <v>133</v>
      </c>
      <c r="M10" s="21"/>
      <c r="N10" s="21"/>
      <c r="O10" s="21"/>
      <c r="P10" s="21"/>
      <c r="Q10" s="21"/>
      <c r="R10" s="38"/>
      <c r="S10" s="38"/>
      <c r="T10" s="21"/>
    </row>
    <row r="11" spans="1:159" x14ac:dyDescent="0.25">
      <c r="B11" s="18" t="s">
        <v>132</v>
      </c>
      <c r="I11" s="24">
        <v>7323994</v>
      </c>
      <c r="J11" s="24">
        <v>7146672</v>
      </c>
      <c r="K11" t="s">
        <v>131</v>
      </c>
      <c r="R11" s="24">
        <v>1543</v>
      </c>
      <c r="S11" s="24">
        <v>1543</v>
      </c>
      <c r="T11" s="23"/>
    </row>
    <row r="12" spans="1:159" x14ac:dyDescent="0.25">
      <c r="B12" s="18"/>
      <c r="C12" t="s">
        <v>130</v>
      </c>
      <c r="I12" s="17"/>
      <c r="J12" s="17"/>
      <c r="L12" t="s">
        <v>129</v>
      </c>
      <c r="R12" s="17"/>
      <c r="S12" s="17"/>
    </row>
    <row r="13" spans="1:159" x14ac:dyDescent="0.25">
      <c r="B13" s="18"/>
      <c r="C13" t="s">
        <v>128</v>
      </c>
      <c r="I13" s="17"/>
      <c r="J13" s="17"/>
      <c r="L13" t="s">
        <v>127</v>
      </c>
      <c r="R13" s="17"/>
      <c r="S13" s="17"/>
    </row>
    <row r="14" spans="1:159" x14ac:dyDescent="0.25">
      <c r="B14" s="18"/>
      <c r="C14" t="s">
        <v>126</v>
      </c>
      <c r="I14" s="17"/>
      <c r="J14" s="17"/>
      <c r="L14" t="s">
        <v>125</v>
      </c>
      <c r="R14" s="17"/>
      <c r="S14" s="17"/>
    </row>
    <row r="15" spans="1:159" x14ac:dyDescent="0.25">
      <c r="B15" s="18"/>
      <c r="C15" t="s">
        <v>124</v>
      </c>
      <c r="I15" s="17"/>
      <c r="J15" s="17"/>
      <c r="L15" t="s">
        <v>123</v>
      </c>
      <c r="R15" s="17"/>
      <c r="S15" s="17"/>
    </row>
    <row r="16" spans="1:159" x14ac:dyDescent="0.25">
      <c r="B16" s="18"/>
      <c r="C16" t="s">
        <v>122</v>
      </c>
      <c r="I16" s="17"/>
      <c r="J16" s="17"/>
      <c r="L16" t="s">
        <v>121</v>
      </c>
      <c r="R16" s="17"/>
      <c r="S16" s="17"/>
    </row>
    <row r="17" spans="2:20" x14ac:dyDescent="0.25">
      <c r="B17" s="18"/>
      <c r="C17" t="s">
        <v>120</v>
      </c>
      <c r="I17" s="17"/>
      <c r="J17" s="17"/>
      <c r="L17" t="s">
        <v>119</v>
      </c>
      <c r="R17" s="17"/>
      <c r="S17" s="17"/>
    </row>
    <row r="18" spans="2:20" x14ac:dyDescent="0.25">
      <c r="B18" s="18"/>
      <c r="C18" t="s">
        <v>118</v>
      </c>
      <c r="I18" s="17"/>
      <c r="J18" s="17"/>
      <c r="L18" t="s">
        <v>117</v>
      </c>
      <c r="R18" s="17"/>
      <c r="S18" s="17"/>
    </row>
    <row r="19" spans="2:20" x14ac:dyDescent="0.25">
      <c r="B19" s="18" t="s">
        <v>116</v>
      </c>
      <c r="I19" s="25">
        <v>1736372</v>
      </c>
      <c r="J19" s="25">
        <v>1764462</v>
      </c>
      <c r="K19" s="42"/>
      <c r="L19" t="s">
        <v>115</v>
      </c>
      <c r="R19" s="17"/>
      <c r="S19" s="17"/>
    </row>
    <row r="20" spans="2:20" x14ac:dyDescent="0.25">
      <c r="B20" s="18"/>
      <c r="C20" t="s">
        <v>114</v>
      </c>
      <c r="I20" s="17"/>
      <c r="J20" s="17"/>
      <c r="L20" t="s">
        <v>113</v>
      </c>
      <c r="R20" s="17"/>
      <c r="S20" s="17"/>
    </row>
    <row r="21" spans="2:20" x14ac:dyDescent="0.25">
      <c r="B21" s="18"/>
      <c r="C21" t="s">
        <v>112</v>
      </c>
      <c r="I21" s="24"/>
      <c r="J21" s="24"/>
      <c r="K21" t="s">
        <v>111</v>
      </c>
      <c r="M21" s="39"/>
      <c r="N21" s="39"/>
      <c r="O21" s="39"/>
      <c r="P21" s="39"/>
      <c r="Q21" s="39"/>
      <c r="R21" s="24">
        <f>SUM(R22:R24)</f>
        <v>0</v>
      </c>
      <c r="S21" s="24">
        <f>SUM(S22:S24)</f>
        <v>0</v>
      </c>
      <c r="T21" s="23"/>
    </row>
    <row r="22" spans="2:20" x14ac:dyDescent="0.25">
      <c r="B22" s="18"/>
      <c r="C22" t="s">
        <v>110</v>
      </c>
      <c r="I22" s="17"/>
      <c r="J22" s="17"/>
      <c r="L22" t="s">
        <v>109</v>
      </c>
      <c r="R22" s="17"/>
      <c r="S22" s="17"/>
    </row>
    <row r="23" spans="2:20" x14ac:dyDescent="0.25">
      <c r="B23" s="18"/>
      <c r="C23" t="s">
        <v>108</v>
      </c>
      <c r="I23" s="17"/>
      <c r="J23" s="17"/>
      <c r="L23" t="s">
        <v>107</v>
      </c>
      <c r="R23" s="17"/>
      <c r="S23" s="17"/>
    </row>
    <row r="24" spans="2:20" x14ac:dyDescent="0.25">
      <c r="B24" s="18"/>
      <c r="C24" t="s">
        <v>106</v>
      </c>
      <c r="I24" s="17"/>
      <c r="J24" s="17"/>
      <c r="L24" t="s">
        <v>105</v>
      </c>
      <c r="R24" s="17"/>
      <c r="S24" s="17"/>
    </row>
    <row r="25" spans="2:20" x14ac:dyDescent="0.25">
      <c r="B25" s="18"/>
      <c r="C25" t="s">
        <v>104</v>
      </c>
      <c r="I25" s="17"/>
      <c r="J25" s="17"/>
      <c r="K25" t="s">
        <v>103</v>
      </c>
      <c r="R25" s="24">
        <f>SUM(R26:R27)</f>
        <v>0</v>
      </c>
      <c r="S25" s="24">
        <f>SUM(S26:S27)</f>
        <v>0</v>
      </c>
      <c r="T25" s="23"/>
    </row>
    <row r="26" spans="2:20" x14ac:dyDescent="0.25">
      <c r="B26" s="18"/>
      <c r="C26" t="s">
        <v>102</v>
      </c>
      <c r="I26" s="17"/>
      <c r="J26" s="17"/>
      <c r="L26" t="s">
        <v>101</v>
      </c>
      <c r="R26" s="17"/>
      <c r="S26" s="17"/>
    </row>
    <row r="27" spans="2:20" x14ac:dyDescent="0.25">
      <c r="B27" s="18" t="s">
        <v>100</v>
      </c>
      <c r="I27" s="24">
        <f>SUM(I28:I33)</f>
        <v>0</v>
      </c>
      <c r="J27" s="24">
        <f>SUM(J28:J33)</f>
        <v>0</v>
      </c>
      <c r="K27" s="23"/>
      <c r="L27" t="s">
        <v>99</v>
      </c>
      <c r="R27" s="17"/>
      <c r="S27" s="17"/>
    </row>
    <row r="28" spans="2:20" x14ac:dyDescent="0.25">
      <c r="B28" s="18"/>
      <c r="C28" t="s">
        <v>98</v>
      </c>
      <c r="I28" s="17"/>
      <c r="J28" s="17"/>
      <c r="K28" t="s">
        <v>97</v>
      </c>
      <c r="R28" s="24">
        <f>R29</f>
        <v>0</v>
      </c>
      <c r="S28" s="24">
        <f>S29</f>
        <v>0</v>
      </c>
      <c r="T28" s="23"/>
    </row>
    <row r="29" spans="2:20" x14ac:dyDescent="0.25">
      <c r="B29" s="18"/>
      <c r="C29" t="s">
        <v>96</v>
      </c>
      <c r="I29" s="17"/>
      <c r="J29" s="17"/>
      <c r="R29" s="24"/>
      <c r="S29" s="24"/>
      <c r="T29" s="23"/>
    </row>
    <row r="30" spans="2:20" x14ac:dyDescent="0.25">
      <c r="B30" s="18"/>
      <c r="C30" t="s">
        <v>95</v>
      </c>
      <c r="I30" s="17"/>
      <c r="J30" s="17"/>
      <c r="K30" t="s">
        <v>94</v>
      </c>
      <c r="M30" s="39"/>
      <c r="N30" s="39"/>
      <c r="O30" s="39"/>
      <c r="P30" s="39"/>
      <c r="Q30" s="39"/>
      <c r="R30" s="24">
        <f>SUM(R31:R33)</f>
        <v>0</v>
      </c>
      <c r="S30" s="24">
        <f>SUM(S31:S33)</f>
        <v>0</v>
      </c>
      <c r="T30" s="23"/>
    </row>
    <row r="31" spans="2:20" x14ac:dyDescent="0.25">
      <c r="B31" s="18"/>
      <c r="C31" t="s">
        <v>93</v>
      </c>
      <c r="I31" s="17"/>
      <c r="J31" s="17"/>
      <c r="L31" t="s">
        <v>92</v>
      </c>
      <c r="R31" s="17"/>
      <c r="S31" s="17"/>
    </row>
    <row r="32" spans="2:20" x14ac:dyDescent="0.25">
      <c r="B32" s="18"/>
      <c r="C32" t="s">
        <v>91</v>
      </c>
      <c r="I32" s="17"/>
      <c r="J32" s="17"/>
      <c r="L32" t="s">
        <v>90</v>
      </c>
      <c r="R32" s="17"/>
      <c r="S32" s="17"/>
    </row>
    <row r="33" spans="2:20" x14ac:dyDescent="0.25">
      <c r="B33" s="18" t="s">
        <v>89</v>
      </c>
      <c r="I33" s="24">
        <f>SUM(I34:I38)</f>
        <v>0</v>
      </c>
      <c r="J33" s="24">
        <f>SUM(J34:J38)</f>
        <v>0</v>
      </c>
      <c r="L33" t="s">
        <v>88</v>
      </c>
      <c r="R33" s="17"/>
      <c r="S33" s="17"/>
    </row>
    <row r="34" spans="2:20" x14ac:dyDescent="0.25">
      <c r="B34" s="18"/>
      <c r="C34" t="s">
        <v>87</v>
      </c>
      <c r="I34" s="17"/>
      <c r="J34" s="17"/>
      <c r="K34" t="s">
        <v>86</v>
      </c>
      <c r="R34" s="24">
        <f>SUM(R35:R40)</f>
        <v>0</v>
      </c>
      <c r="S34" s="24">
        <f>SUM(S35:S40)</f>
        <v>0</v>
      </c>
      <c r="T34" s="23"/>
    </row>
    <row r="35" spans="2:20" x14ac:dyDescent="0.25">
      <c r="B35" s="18"/>
      <c r="C35" t="s">
        <v>85</v>
      </c>
      <c r="I35" s="17"/>
      <c r="J35" s="17"/>
      <c r="L35" t="s">
        <v>84</v>
      </c>
      <c r="R35" s="17"/>
      <c r="S35" s="17"/>
    </row>
    <row r="36" spans="2:20" x14ac:dyDescent="0.25">
      <c r="B36" s="18"/>
      <c r="C36" t="s">
        <v>83</v>
      </c>
      <c r="I36" s="17"/>
      <c r="J36" s="17"/>
      <c r="L36" t="s">
        <v>82</v>
      </c>
      <c r="R36" s="17"/>
      <c r="S36" s="17"/>
    </row>
    <row r="37" spans="2:20" x14ac:dyDescent="0.25">
      <c r="B37" s="18"/>
      <c r="C37" t="s">
        <v>81</v>
      </c>
      <c r="I37" s="17"/>
      <c r="J37" s="17"/>
      <c r="L37" t="s">
        <v>80</v>
      </c>
      <c r="R37" s="17"/>
      <c r="S37" s="17"/>
    </row>
    <row r="38" spans="2:20" x14ac:dyDescent="0.25">
      <c r="B38" s="18"/>
      <c r="C38" t="s">
        <v>79</v>
      </c>
      <c r="I38" s="17"/>
      <c r="J38" s="17"/>
      <c r="L38" t="s">
        <v>78</v>
      </c>
      <c r="R38" s="17"/>
      <c r="S38" s="17"/>
    </row>
    <row r="39" spans="2:20" x14ac:dyDescent="0.25">
      <c r="B39" s="18" t="s">
        <v>77</v>
      </c>
      <c r="I39" s="25">
        <f>I40</f>
        <v>0</v>
      </c>
      <c r="J39" s="25">
        <f>J40</f>
        <v>0</v>
      </c>
      <c r="L39" t="s">
        <v>76</v>
      </c>
      <c r="R39" s="17"/>
      <c r="S39" s="17"/>
    </row>
    <row r="40" spans="2:20" x14ac:dyDescent="0.25">
      <c r="B40" s="18"/>
      <c r="I40" s="41"/>
      <c r="J40" s="41"/>
      <c r="K40" s="40"/>
      <c r="L40" t="s">
        <v>75</v>
      </c>
      <c r="R40" s="17"/>
      <c r="S40" s="17"/>
    </row>
    <row r="41" spans="2:20" x14ac:dyDescent="0.25">
      <c r="B41" s="18" t="s">
        <v>74</v>
      </c>
      <c r="I41" s="24">
        <v>-1406789</v>
      </c>
      <c r="J41" s="24">
        <v>-1406789</v>
      </c>
      <c r="K41" s="40"/>
      <c r="R41" s="17"/>
      <c r="S41" s="17"/>
    </row>
    <row r="42" spans="2:20" x14ac:dyDescent="0.25">
      <c r="B42" s="18"/>
      <c r="C42" t="s">
        <v>73</v>
      </c>
      <c r="I42" s="17"/>
      <c r="J42" s="17"/>
      <c r="K42" t="s">
        <v>72</v>
      </c>
      <c r="M42" s="39"/>
      <c r="N42" s="39"/>
      <c r="O42" s="39"/>
      <c r="P42" s="39"/>
      <c r="Q42" s="39"/>
      <c r="R42" s="24">
        <f>SUM(R43:R45)</f>
        <v>0</v>
      </c>
      <c r="S42" s="24">
        <f>SUM(S43:S45)</f>
        <v>0</v>
      </c>
      <c r="T42" s="23"/>
    </row>
    <row r="43" spans="2:20" x14ac:dyDescent="0.25">
      <c r="B43" s="18"/>
      <c r="C43" t="s">
        <v>71</v>
      </c>
      <c r="I43" s="17"/>
      <c r="J43" s="17"/>
      <c r="L43" t="s">
        <v>70</v>
      </c>
      <c r="R43" s="17"/>
      <c r="S43" s="17"/>
    </row>
    <row r="44" spans="2:20" x14ac:dyDescent="0.25">
      <c r="B44" s="18" t="s">
        <v>69</v>
      </c>
      <c r="I44" s="24">
        <v>29738</v>
      </c>
      <c r="J44" s="24">
        <v>29738</v>
      </c>
      <c r="L44" t="s">
        <v>68</v>
      </c>
      <c r="R44" s="17"/>
      <c r="S44" s="17"/>
    </row>
    <row r="45" spans="2:20" x14ac:dyDescent="0.25">
      <c r="B45" s="18"/>
      <c r="C45" t="s">
        <v>67</v>
      </c>
      <c r="I45" s="17"/>
      <c r="J45" s="17"/>
      <c r="K45" s="23"/>
      <c r="L45" t="s">
        <v>66</v>
      </c>
      <c r="R45" s="17"/>
      <c r="S45" s="17"/>
    </row>
    <row r="46" spans="2:20" x14ac:dyDescent="0.25">
      <c r="B46" s="18"/>
      <c r="C46" t="s">
        <v>65</v>
      </c>
      <c r="I46" s="17"/>
      <c r="J46" s="17"/>
      <c r="K46" t="s">
        <v>64</v>
      </c>
      <c r="R46" s="24">
        <v>41391</v>
      </c>
      <c r="S46" s="24">
        <v>36021</v>
      </c>
      <c r="T46" s="23"/>
    </row>
    <row r="47" spans="2:20" ht="15.75" customHeight="1" x14ac:dyDescent="0.25">
      <c r="B47" s="18"/>
      <c r="C47" t="s">
        <v>63</v>
      </c>
      <c r="I47" s="17"/>
      <c r="J47" s="17"/>
      <c r="L47" t="s">
        <v>62</v>
      </c>
      <c r="R47" s="17"/>
      <c r="S47" s="17"/>
    </row>
    <row r="48" spans="2:20" x14ac:dyDescent="0.25">
      <c r="B48" s="18"/>
      <c r="C48" t="s">
        <v>61</v>
      </c>
      <c r="I48" s="17"/>
      <c r="J48" s="17"/>
      <c r="L48" t="s">
        <v>60</v>
      </c>
      <c r="R48" s="17"/>
      <c r="S48" s="17"/>
    </row>
    <row r="49" spans="2:20" x14ac:dyDescent="0.25">
      <c r="B49" s="18"/>
      <c r="I49" s="17"/>
      <c r="J49" s="17"/>
      <c r="L49" t="s">
        <v>59</v>
      </c>
      <c r="R49" s="17"/>
      <c r="S49" s="17"/>
    </row>
    <row r="50" spans="2:20" x14ac:dyDescent="0.25">
      <c r="B50" s="18"/>
      <c r="C50" s="22" t="s">
        <v>58</v>
      </c>
      <c r="I50" s="20">
        <f>I11+I19+I33+I39+I41+I44</f>
        <v>7683315</v>
      </c>
      <c r="J50" s="20">
        <f>J11+J19+J33+J39+J41+J44</f>
        <v>7534083</v>
      </c>
      <c r="R50" s="17"/>
      <c r="S50" s="17"/>
    </row>
    <row r="51" spans="2:20" x14ac:dyDescent="0.25">
      <c r="B51" s="18"/>
      <c r="D51" s="21"/>
      <c r="E51" s="21"/>
      <c r="F51" s="21"/>
      <c r="G51" s="21"/>
      <c r="H51" s="21"/>
      <c r="I51" s="17"/>
      <c r="J51" s="17"/>
      <c r="K51" s="19"/>
      <c r="L51" s="22" t="s">
        <v>57</v>
      </c>
      <c r="M51" s="21"/>
      <c r="N51" s="21"/>
      <c r="O51" s="21"/>
      <c r="P51" s="21"/>
      <c r="Q51" s="21"/>
      <c r="R51" s="20">
        <f>R46+R42+R34+R28+R30+R25+R21+R11</f>
        <v>42934</v>
      </c>
      <c r="S51" s="20">
        <f>S46+S42+S34+S28+S30+S25+S21+S11</f>
        <v>37564</v>
      </c>
      <c r="T51" s="19"/>
    </row>
    <row r="52" spans="2:20" x14ac:dyDescent="0.25">
      <c r="B52" s="29" t="s">
        <v>56</v>
      </c>
      <c r="I52" s="17"/>
      <c r="J52" s="17"/>
      <c r="R52" s="17"/>
      <c r="S52" s="17"/>
    </row>
    <row r="53" spans="2:20" x14ac:dyDescent="0.25">
      <c r="B53" s="18"/>
      <c r="C53" t="s">
        <v>55</v>
      </c>
      <c r="D53" s="21"/>
      <c r="E53" s="21"/>
      <c r="F53" s="21"/>
      <c r="G53" s="21"/>
      <c r="H53" s="21"/>
      <c r="I53" s="38"/>
      <c r="J53" s="38"/>
      <c r="K53" s="22" t="s">
        <v>54</v>
      </c>
      <c r="M53" s="21"/>
      <c r="N53" s="21"/>
      <c r="O53" s="21"/>
      <c r="P53" s="21"/>
      <c r="Q53" s="21"/>
      <c r="R53" s="38"/>
      <c r="S53" s="38"/>
      <c r="T53" s="21"/>
    </row>
    <row r="54" spans="2:20" x14ac:dyDescent="0.25">
      <c r="B54" s="18"/>
      <c r="C54" t="s">
        <v>53</v>
      </c>
      <c r="I54" s="17"/>
      <c r="J54" s="17"/>
      <c r="L54" t="s">
        <v>52</v>
      </c>
      <c r="R54" s="17"/>
      <c r="S54" s="17"/>
    </row>
    <row r="55" spans="2:20" x14ac:dyDescent="0.25">
      <c r="B55" s="18"/>
      <c r="C55" t="s">
        <v>51</v>
      </c>
      <c r="I55" s="17"/>
      <c r="J55" s="17"/>
      <c r="L55" t="s">
        <v>50</v>
      </c>
      <c r="R55" s="17"/>
      <c r="S55" s="17"/>
    </row>
    <row r="56" spans="2:20" x14ac:dyDescent="0.25">
      <c r="B56" s="18"/>
      <c r="C56" t="s">
        <v>49</v>
      </c>
      <c r="I56" s="25">
        <v>161220</v>
      </c>
      <c r="J56" s="25">
        <v>161220</v>
      </c>
      <c r="L56" t="s">
        <v>48</v>
      </c>
      <c r="R56" s="17"/>
      <c r="S56" s="17"/>
    </row>
    <row r="57" spans="2:20" x14ac:dyDescent="0.25">
      <c r="B57" s="18"/>
      <c r="C57" t="s">
        <v>47</v>
      </c>
      <c r="I57" s="17"/>
      <c r="J57" s="17"/>
      <c r="L57" t="s">
        <v>46</v>
      </c>
      <c r="R57" s="17"/>
      <c r="S57" s="17"/>
    </row>
    <row r="58" spans="2:20" x14ac:dyDescent="0.25">
      <c r="B58" s="18"/>
      <c r="C58" t="s">
        <v>45</v>
      </c>
      <c r="I58" s="37">
        <v>-161220</v>
      </c>
      <c r="J58" s="25">
        <v>-161220</v>
      </c>
      <c r="L58" t="s">
        <v>44</v>
      </c>
      <c r="R58" s="17"/>
      <c r="S58" s="17"/>
    </row>
    <row r="59" spans="2:20" x14ac:dyDescent="0.25">
      <c r="B59" s="18"/>
      <c r="C59" t="s">
        <v>43</v>
      </c>
      <c r="I59" s="17"/>
      <c r="J59" s="17"/>
      <c r="L59" t="s">
        <v>42</v>
      </c>
      <c r="R59" s="17"/>
      <c r="S59" s="17"/>
    </row>
    <row r="60" spans="2:20" x14ac:dyDescent="0.25">
      <c r="B60" s="18"/>
      <c r="C60" t="s">
        <v>41</v>
      </c>
      <c r="I60" s="17"/>
      <c r="J60" s="17"/>
      <c r="R60" s="17"/>
      <c r="S60" s="17"/>
    </row>
    <row r="61" spans="2:20" x14ac:dyDescent="0.25">
      <c r="B61" s="18"/>
      <c r="C61" t="s">
        <v>40</v>
      </c>
      <c r="I61" s="17"/>
      <c r="J61" s="17"/>
      <c r="L61" s="36" t="s">
        <v>39</v>
      </c>
      <c r="M61" s="30"/>
      <c r="N61" s="30"/>
      <c r="O61" s="30"/>
      <c r="P61" s="30"/>
      <c r="Q61" s="30"/>
      <c r="R61" s="24">
        <f>SUM(R54:R59)</f>
        <v>0</v>
      </c>
      <c r="S61" s="24">
        <f>SUM(S54:S59)</f>
        <v>0</v>
      </c>
      <c r="T61" s="23"/>
    </row>
    <row r="62" spans="2:20" x14ac:dyDescent="0.25">
      <c r="B62" s="18"/>
      <c r="I62" s="17"/>
      <c r="J62" s="17"/>
      <c r="R62" s="17"/>
      <c r="S62" s="17"/>
    </row>
    <row r="63" spans="2:20" x14ac:dyDescent="0.25">
      <c r="B63" s="18"/>
      <c r="C63" s="36" t="s">
        <v>38</v>
      </c>
      <c r="I63" s="35">
        <f>I53+I54+I55+I56+I57+I58+I59+I60+I61</f>
        <v>0</v>
      </c>
      <c r="J63" s="35">
        <f>J53+J54+J55+J56+J57+J58+J59+J60+J61</f>
        <v>0</v>
      </c>
      <c r="K63" s="34" t="s">
        <v>37</v>
      </c>
      <c r="M63" s="33"/>
      <c r="N63" s="33"/>
      <c r="O63" s="33"/>
      <c r="P63" s="33"/>
      <c r="Q63" s="33"/>
      <c r="R63" s="32">
        <f>R61+R51</f>
        <v>42934</v>
      </c>
      <c r="S63" s="32">
        <f>S61+S51</f>
        <v>37564</v>
      </c>
      <c r="T63" s="31"/>
    </row>
    <row r="64" spans="2:20" x14ac:dyDescent="0.25">
      <c r="B64" s="18"/>
      <c r="D64" s="30"/>
      <c r="E64" s="30"/>
      <c r="F64" s="30"/>
      <c r="G64" s="30"/>
      <c r="H64" s="30"/>
      <c r="I64" s="24"/>
      <c r="J64" s="24"/>
      <c r="K64" s="23"/>
      <c r="R64" s="17"/>
      <c r="S64" s="17"/>
    </row>
    <row r="65" spans="2:20" x14ac:dyDescent="0.25">
      <c r="B65" s="29" t="s">
        <v>36</v>
      </c>
      <c r="I65" s="25">
        <f>I50+I63</f>
        <v>7683315</v>
      </c>
      <c r="J65" s="25">
        <f>J50+J63</f>
        <v>7534083</v>
      </c>
      <c r="K65" s="28" t="s">
        <v>35</v>
      </c>
      <c r="M65" s="26"/>
      <c r="N65" s="26"/>
      <c r="O65" s="26"/>
      <c r="P65" s="26"/>
      <c r="Q65" s="26"/>
      <c r="R65" s="27"/>
      <c r="S65" s="27"/>
      <c r="T65" s="26"/>
    </row>
    <row r="66" spans="2:20" x14ac:dyDescent="0.25">
      <c r="B66" s="18"/>
      <c r="D66" s="21"/>
      <c r="E66" s="21"/>
      <c r="F66" s="21"/>
      <c r="G66" s="21"/>
      <c r="H66" s="21"/>
      <c r="I66" s="20"/>
      <c r="J66" s="20"/>
      <c r="K66" s="19"/>
      <c r="R66" s="17"/>
      <c r="S66" s="17"/>
    </row>
    <row r="67" spans="2:20" x14ac:dyDescent="0.25">
      <c r="B67" s="18"/>
      <c r="I67" s="17"/>
      <c r="J67" s="17"/>
      <c r="K67" t="s">
        <v>34</v>
      </c>
      <c r="R67" s="24">
        <v>6056056</v>
      </c>
      <c r="S67" s="24">
        <v>6056056</v>
      </c>
      <c r="T67" s="23"/>
    </row>
    <row r="68" spans="2:20" x14ac:dyDescent="0.25">
      <c r="B68" s="18"/>
      <c r="I68" s="17"/>
      <c r="J68" s="17"/>
      <c r="L68" t="s">
        <v>33</v>
      </c>
      <c r="R68" s="17"/>
      <c r="S68" s="17"/>
    </row>
    <row r="69" spans="2:20" x14ac:dyDescent="0.25">
      <c r="B69" s="18"/>
      <c r="I69" s="17"/>
      <c r="J69" s="17"/>
      <c r="L69" t="s">
        <v>32</v>
      </c>
      <c r="R69" s="17"/>
      <c r="S69" s="17"/>
    </row>
    <row r="70" spans="2:20" x14ac:dyDescent="0.25">
      <c r="B70" s="18"/>
      <c r="I70" s="17"/>
      <c r="J70" s="17"/>
      <c r="L70" t="s">
        <v>31</v>
      </c>
      <c r="R70" s="17"/>
      <c r="S70" s="17"/>
    </row>
    <row r="71" spans="2:20" x14ac:dyDescent="0.25">
      <c r="B71" s="18"/>
      <c r="I71" s="17"/>
      <c r="J71" s="17"/>
      <c r="R71" s="17"/>
      <c r="S71" s="17"/>
    </row>
    <row r="72" spans="2:20" x14ac:dyDescent="0.25">
      <c r="B72" s="18"/>
      <c r="I72" s="17"/>
      <c r="J72" s="17"/>
      <c r="K72" t="s">
        <v>30</v>
      </c>
      <c r="R72" s="24">
        <f>R73+R74</f>
        <v>1584325</v>
      </c>
      <c r="S72" s="24">
        <f>S73+S74</f>
        <v>1440463</v>
      </c>
      <c r="T72" s="23"/>
    </row>
    <row r="73" spans="2:20" x14ac:dyDescent="0.25">
      <c r="B73" s="18"/>
      <c r="I73" s="17"/>
      <c r="J73" s="17"/>
      <c r="L73" t="s">
        <v>29</v>
      </c>
      <c r="R73" s="25">
        <v>143862</v>
      </c>
      <c r="S73" s="25">
        <v>565737</v>
      </c>
    </row>
    <row r="74" spans="2:20" x14ac:dyDescent="0.25">
      <c r="B74" s="18"/>
      <c r="I74" s="17"/>
      <c r="J74" s="17"/>
      <c r="L74" t="s">
        <v>28</v>
      </c>
      <c r="R74" s="25">
        <v>1440463</v>
      </c>
      <c r="S74" s="25">
        <v>874726</v>
      </c>
    </row>
    <row r="75" spans="2:20" x14ac:dyDescent="0.25">
      <c r="B75" s="18"/>
      <c r="I75" s="17"/>
      <c r="J75" s="17"/>
      <c r="L75" t="s">
        <v>27</v>
      </c>
      <c r="R75" s="17"/>
      <c r="S75" s="17"/>
    </row>
    <row r="76" spans="2:20" x14ac:dyDescent="0.25">
      <c r="B76" s="18"/>
      <c r="I76" s="17"/>
      <c r="J76" s="17"/>
      <c r="L76" t="s">
        <v>26</v>
      </c>
      <c r="R76" s="17"/>
      <c r="S76" s="17"/>
    </row>
    <row r="77" spans="2:20" x14ac:dyDescent="0.25">
      <c r="B77" s="18"/>
      <c r="I77" s="17"/>
      <c r="J77" s="17"/>
      <c r="L77" t="s">
        <v>25</v>
      </c>
      <c r="R77" s="17"/>
      <c r="S77" s="17"/>
    </row>
    <row r="78" spans="2:20" x14ac:dyDescent="0.25">
      <c r="B78" s="18"/>
      <c r="I78" s="17"/>
      <c r="J78" s="17"/>
      <c r="R78" s="17"/>
      <c r="S78" s="17"/>
    </row>
    <row r="79" spans="2:20" x14ac:dyDescent="0.25">
      <c r="B79" s="18"/>
      <c r="I79" s="17"/>
      <c r="J79" s="17"/>
      <c r="K79" t="s">
        <v>24</v>
      </c>
      <c r="R79" s="24">
        <f>SUM(R80:R81)</f>
        <v>0</v>
      </c>
      <c r="S79" s="24">
        <f>SUM(S80:S81)</f>
        <v>0</v>
      </c>
      <c r="T79" s="23"/>
    </row>
    <row r="80" spans="2:20" x14ac:dyDescent="0.25">
      <c r="B80" s="18"/>
      <c r="I80" s="17"/>
      <c r="J80" s="17"/>
      <c r="L80" t="s">
        <v>23</v>
      </c>
      <c r="R80" s="17"/>
      <c r="S80" s="17"/>
    </row>
    <row r="81" spans="2:24" x14ac:dyDescent="0.25">
      <c r="B81" s="18"/>
      <c r="I81" s="17"/>
      <c r="J81" s="17"/>
      <c r="L81" t="s">
        <v>22</v>
      </c>
      <c r="R81" s="17"/>
      <c r="S81" s="17"/>
    </row>
    <row r="82" spans="2:24" x14ac:dyDescent="0.25">
      <c r="B82" s="18"/>
      <c r="I82" s="17"/>
      <c r="J82" s="17"/>
      <c r="R82" s="17"/>
      <c r="S82" s="17"/>
    </row>
    <row r="83" spans="2:24" x14ac:dyDescent="0.25">
      <c r="B83" s="18"/>
      <c r="I83" s="17"/>
      <c r="J83" s="17"/>
      <c r="L83" s="22" t="s">
        <v>21</v>
      </c>
      <c r="M83" s="21"/>
      <c r="N83" s="21"/>
      <c r="O83" s="21"/>
      <c r="P83" s="21"/>
      <c r="Q83" s="21"/>
      <c r="R83" s="20">
        <f>R79+R72+R67</f>
        <v>7640381</v>
      </c>
      <c r="S83" s="20">
        <f>S79+S72+S67</f>
        <v>7496519</v>
      </c>
      <c r="T83" s="19"/>
    </row>
    <row r="84" spans="2:24" x14ac:dyDescent="0.25">
      <c r="B84" s="18"/>
      <c r="I84" s="17"/>
      <c r="J84" s="17"/>
      <c r="R84" s="17"/>
      <c r="S84" s="17"/>
    </row>
    <row r="85" spans="2:24" x14ac:dyDescent="0.25">
      <c r="B85" s="18"/>
      <c r="I85" s="17"/>
      <c r="J85" s="17"/>
      <c r="K85" s="22" t="s">
        <v>20</v>
      </c>
      <c r="M85" s="21"/>
      <c r="N85" s="21"/>
      <c r="O85" s="21"/>
      <c r="P85" s="21"/>
      <c r="Q85" s="21"/>
      <c r="R85" s="20">
        <f>R83+R63</f>
        <v>7683315</v>
      </c>
      <c r="S85" s="20">
        <f>S83+S63</f>
        <v>7534083</v>
      </c>
      <c r="T85" s="19"/>
    </row>
    <row r="86" spans="2:24" x14ac:dyDescent="0.25">
      <c r="B86" s="18"/>
      <c r="I86" s="17"/>
      <c r="J86" s="17"/>
      <c r="R86" s="17"/>
      <c r="S86" s="17"/>
    </row>
    <row r="87" spans="2:24" x14ac:dyDescent="0.25">
      <c r="B87" s="16"/>
      <c r="C87" s="15"/>
      <c r="D87" s="15"/>
      <c r="E87" s="15"/>
      <c r="F87" s="15"/>
      <c r="G87" s="15"/>
      <c r="H87" s="15"/>
      <c r="I87" s="14"/>
      <c r="J87" s="14"/>
      <c r="K87" s="15"/>
      <c r="L87" s="15"/>
      <c r="M87" s="15"/>
      <c r="N87" s="15"/>
      <c r="O87" s="15"/>
      <c r="P87" s="15"/>
      <c r="Q87" s="15"/>
      <c r="R87" s="14"/>
      <c r="S87" s="14"/>
    </row>
    <row r="90" spans="2:24" ht="15.75" x14ac:dyDescent="0.25">
      <c r="B90" s="5" t="s">
        <v>19</v>
      </c>
      <c r="C90" s="6"/>
      <c r="D90" s="5"/>
      <c r="E90" s="6"/>
      <c r="F90" s="7"/>
      <c r="G90" s="5" t="s">
        <v>18</v>
      </c>
      <c r="H90" s="7"/>
      <c r="I90" s="5"/>
      <c r="J90" s="6" t="s">
        <v>18</v>
      </c>
      <c r="K90" s="6"/>
      <c r="L90" s="6"/>
      <c r="M90" s="6"/>
      <c r="N90" s="5" t="s">
        <v>17</v>
      </c>
      <c r="O90" s="7"/>
      <c r="P90" s="7"/>
      <c r="Q90" s="13" t="s">
        <v>16</v>
      </c>
      <c r="R90" s="7"/>
      <c r="U90" s="8"/>
      <c r="V90" s="12"/>
      <c r="W90" s="11"/>
    </row>
    <row r="91" spans="2:24" ht="15.75" x14ac:dyDescent="0.25">
      <c r="B91" s="10" t="s">
        <v>15</v>
      </c>
      <c r="C91" s="7"/>
      <c r="D91" s="5"/>
      <c r="E91" s="6"/>
      <c r="F91" s="7"/>
      <c r="G91" s="10" t="s">
        <v>14</v>
      </c>
      <c r="H91" s="7"/>
      <c r="I91" s="5"/>
      <c r="J91" s="7" t="s">
        <v>13</v>
      </c>
      <c r="K91" s="7"/>
      <c r="L91" s="7"/>
      <c r="M91" s="7"/>
      <c r="N91" s="10" t="s">
        <v>12</v>
      </c>
      <c r="O91" s="7"/>
      <c r="P91" s="5"/>
      <c r="Q91" s="7" t="s">
        <v>11</v>
      </c>
      <c r="R91" s="7"/>
      <c r="S91" s="11"/>
      <c r="U91" s="8"/>
      <c r="V91" s="11"/>
      <c r="W91" s="11"/>
      <c r="X91" s="11"/>
    </row>
    <row r="92" spans="2:24" ht="15.75" x14ac:dyDescent="0.25">
      <c r="B92" s="10"/>
      <c r="C92" s="7"/>
      <c r="D92" s="5"/>
      <c r="E92" s="6"/>
      <c r="F92" s="7"/>
      <c r="G92" s="10"/>
      <c r="H92" s="7"/>
      <c r="I92" s="5"/>
      <c r="J92" s="9"/>
      <c r="K92" s="9"/>
      <c r="L92" s="9"/>
      <c r="M92" s="9"/>
      <c r="N92" s="10" t="s">
        <v>10</v>
      </c>
      <c r="O92" s="7"/>
      <c r="P92" s="7"/>
      <c r="Q92" s="7" t="s">
        <v>9</v>
      </c>
      <c r="R92" s="7"/>
      <c r="S92" s="11"/>
      <c r="U92" s="8"/>
      <c r="V92" s="11"/>
      <c r="W92" s="11"/>
      <c r="X92" s="11"/>
    </row>
    <row r="93" spans="2:24" ht="15.75" x14ac:dyDescent="0.25">
      <c r="B93" s="10"/>
      <c r="C93" s="7"/>
      <c r="D93" s="5"/>
      <c r="E93" s="6"/>
      <c r="F93" s="7"/>
      <c r="G93" s="10"/>
      <c r="H93" s="7"/>
      <c r="I93" s="5"/>
      <c r="J93" s="9"/>
      <c r="K93" s="9"/>
      <c r="L93" s="9"/>
      <c r="M93" s="9"/>
      <c r="N93" s="5"/>
      <c r="O93" s="7"/>
      <c r="P93" s="7"/>
      <c r="Q93" s="7"/>
      <c r="R93" s="7"/>
      <c r="U93" s="8"/>
    </row>
    <row r="94" spans="2:24" ht="15.75" x14ac:dyDescent="0.25">
      <c r="B94" s="5" t="s">
        <v>7</v>
      </c>
      <c r="C94" s="6"/>
      <c r="D94" s="5"/>
      <c r="E94" s="6"/>
      <c r="F94" s="7"/>
      <c r="G94" s="5" t="s">
        <v>8</v>
      </c>
      <c r="H94" s="6"/>
      <c r="I94" s="5"/>
      <c r="J94" s="6" t="s">
        <v>7</v>
      </c>
      <c r="K94" s="6"/>
      <c r="L94" s="6"/>
      <c r="M94" s="6"/>
      <c r="N94" s="5" t="s">
        <v>6</v>
      </c>
      <c r="O94" s="6"/>
      <c r="P94" s="6"/>
      <c r="Q94" s="6" t="s">
        <v>5</v>
      </c>
      <c r="R94" s="7"/>
      <c r="U94" s="8"/>
    </row>
    <row r="95" spans="2:24" ht="16.5" customHeight="1" x14ac:dyDescent="0.25">
      <c r="B95" s="5" t="s">
        <v>4</v>
      </c>
      <c r="C95" s="6"/>
      <c r="D95" s="5"/>
      <c r="E95" s="6"/>
      <c r="F95" s="7"/>
      <c r="G95" s="6" t="s">
        <v>3</v>
      </c>
      <c r="H95" s="6"/>
      <c r="I95" s="6"/>
      <c r="J95" s="6" t="s">
        <v>2</v>
      </c>
      <c r="K95" s="6"/>
      <c r="L95" s="6"/>
      <c r="M95" s="6"/>
      <c r="N95" s="5" t="s">
        <v>1</v>
      </c>
      <c r="O95" s="4"/>
      <c r="P95" s="4"/>
      <c r="Q95" s="4" t="s">
        <v>0</v>
      </c>
      <c r="R95" s="4"/>
      <c r="S95" s="3"/>
      <c r="U95" s="3"/>
      <c r="V95" s="3"/>
      <c r="W95" s="3"/>
      <c r="X95" s="3"/>
    </row>
    <row r="100" spans="3:20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1"/>
    </row>
    <row r="101" spans="3:20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5" spans="3:20" ht="15" customHeight="1" x14ac:dyDescent="0.25"/>
  </sheetData>
  <mergeCells count="7">
    <mergeCell ref="B4:S4"/>
    <mergeCell ref="B3:S3"/>
    <mergeCell ref="C100:S100"/>
    <mergeCell ref="L7:Q7"/>
    <mergeCell ref="B7:H7"/>
    <mergeCell ref="B6:S6"/>
    <mergeCell ref="B5:S5"/>
  </mergeCells>
  <printOptions horizontalCentered="1"/>
  <pageMargins left="0.25" right="0.25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2021-04-09T19:53:13Z</dcterms:created>
  <dcterms:modified xsi:type="dcterms:W3CDTF">2021-04-09T19:55:16Z</dcterms:modified>
</cp:coreProperties>
</file>